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03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waospi.sharepoint.com/sites/EdTech_Team/Shared Documents/General/Website Updates/"/>
    </mc:Choice>
  </mc:AlternateContent>
  <xr:revisionPtr revIDLastSave="0" documentId="8_{27F4EB77-0ED6-405B-A463-227570F4F99D}" xr6:coauthVersionLast="47" xr6:coauthVersionMax="47" xr10:uidLastSave="{00000000-0000-0000-0000-000000000000}"/>
  <bookViews>
    <workbookView xWindow="-120" yWindow="-120" windowWidth="29040" windowHeight="15840" xr2:uid="{4F626BB9-3BDF-460D-831B-16D5AD70B4B2}"/>
  </bookViews>
  <sheets>
    <sheet name="District Rates" sheetId="1" r:id="rId1"/>
  </sheets>
  <calcPr calcId="191028" calcCompleted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9" i="1" l="1"/>
  <c r="D9" i="1"/>
  <c r="G9" i="1"/>
  <c r="F9" i="1"/>
  <c r="C9" i="1"/>
  <c r="H9" i="1"/>
  <c r="H5" i="1"/>
  <c r="E5" i="1"/>
  <c r="D5" i="1"/>
  <c r="F5" i="1"/>
  <c r="C5" i="1"/>
  <c r="G5" i="1"/>
  <c r="E6" i="1"/>
  <c r="G6" i="1"/>
  <c r="D6" i="1"/>
  <c r="H6" i="1"/>
  <c r="C6" i="1"/>
  <c r="F6" i="1"/>
  <c r="F8" i="1"/>
  <c r="G8" i="1"/>
  <c r="D8" i="1"/>
  <c r="E8" i="1"/>
  <c r="C8" i="1"/>
  <c r="H8" i="1"/>
  <c r="E10" i="1"/>
  <c r="F10" i="1"/>
  <c r="G10" i="1"/>
  <c r="D10" i="1"/>
  <c r="C10" i="1"/>
  <c r="H10" i="1"/>
  <c r="H4" i="1"/>
  <c r="F4" i="1"/>
  <c r="E4" i="1"/>
  <c r="G4" i="1"/>
  <c r="C4" i="1"/>
  <c r="D4" i="1"/>
  <c r="E7" i="1"/>
  <c r="G7" i="1"/>
  <c r="F7" i="1"/>
  <c r="D7" i="1"/>
  <c r="C7" i="1"/>
  <c r="H7" i="1"/>
</calcChain>
</file>

<file path=xl/sharedStrings.xml><?xml version="1.0" encoding="utf-8"?>
<sst xmlns="http://schemas.openxmlformats.org/spreadsheetml/2006/main" count="20" uniqueCount="20">
  <si>
    <t xml:space="preserve">K12 - K20 Education 22 - 23 Rates </t>
  </si>
  <si>
    <t>NEW RATE CARD</t>
  </si>
  <si>
    <t>After Discount</t>
  </si>
  <si>
    <t>ENROLLMENT</t>
  </si>
  <si>
    <t>Annual pre-discount cost</t>
  </si>
  <si>
    <t>&lt; 100</t>
  </si>
  <si>
    <t>100 - 499</t>
  </si>
  <si>
    <t>500 - 2,499</t>
  </si>
  <si>
    <t>2,500 - 4,999</t>
  </si>
  <si>
    <t>5,000 - 9,999</t>
  </si>
  <si>
    <t>10,000 - 19,999</t>
  </si>
  <si>
    <t>20,000 and above</t>
  </si>
  <si>
    <t>% of students eligible for NSLP
(or equivalent program)</t>
  </si>
  <si>
    <t>Discount for RURAL Sites</t>
  </si>
  <si>
    <t>Discount for URBAN Sites</t>
  </si>
  <si>
    <t>less than 20%</t>
  </si>
  <si>
    <t>20 - 34%</t>
  </si>
  <si>
    <t>35 - 49%</t>
  </si>
  <si>
    <t>50 - 74%</t>
  </si>
  <si>
    <t>75% and greater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</si>
</sst>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9E1F2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26">
    <xf numFmtId="0" fontId="0" fillId="0" borderId="0" xfId="0"/>
    <xf numFmtId="0" fontId="3" fillId="0" borderId="0" xfId="2" applyFont="1"/>
    <xf numFmtId="0" fontId="4" fillId="0" borderId="0" xfId="2" applyFont="1"/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 wrapText="1"/>
    </xf>
    <xf numFmtId="9" fontId="3" fillId="2" borderId="6" xfId="2" applyNumberFormat="1" applyFont="1" applyFill="1" applyBorder="1" applyAlignment="1">
      <alignment horizontal="center" vertical="center"/>
    </xf>
    <xf numFmtId="9" fontId="3" fillId="2" borderId="7" xfId="2" applyNumberFormat="1" applyFont="1" applyFill="1" applyBorder="1" applyAlignment="1">
      <alignment horizontal="center" vertical="center"/>
    </xf>
    <xf numFmtId="9" fontId="3" fillId="2" borderId="8" xfId="2" applyNumberFormat="1" applyFont="1" applyFill="1" applyBorder="1" applyAlignment="1">
      <alignment horizontal="center" vertical="center"/>
    </xf>
    <xf numFmtId="0" fontId="3" fillId="0" borderId="7" xfId="0" applyFont="1" applyBorder="1" applyAlignment="1">
      <alignment horizontal="right"/>
    </xf>
    <xf numFmtId="164" fontId="4" fillId="0" borderId="9" xfId="1" applyNumberFormat="1" applyFont="1" applyBorder="1" applyAlignment="1">
      <alignment horizontal="center"/>
    </xf>
    <xf numFmtId="164" fontId="4" fillId="0" borderId="6" xfId="3" applyNumberFormat="1" applyFont="1" applyFill="1" applyBorder="1" applyAlignment="1">
      <alignment horizontal="center"/>
    </xf>
    <xf numFmtId="164" fontId="4" fillId="0" borderId="7" xfId="3" applyNumberFormat="1" applyFont="1" applyFill="1" applyBorder="1" applyAlignment="1">
      <alignment horizontal="center"/>
    </xf>
    <xf numFmtId="164" fontId="4" fillId="0" borderId="8" xfId="3" applyNumberFormat="1" applyFont="1" applyFill="1" applyBorder="1" applyAlignment="1">
      <alignment horizontal="center"/>
    </xf>
    <xf numFmtId="0" fontId="3" fillId="0" borderId="10" xfId="0" applyFont="1" applyBorder="1" applyAlignment="1">
      <alignment horizontal="right"/>
    </xf>
    <xf numFmtId="164" fontId="4" fillId="0" borderId="11" xfId="1" applyNumberFormat="1" applyFont="1" applyBorder="1" applyAlignment="1">
      <alignment horizontal="center"/>
    </xf>
    <xf numFmtId="164" fontId="4" fillId="0" borderId="12" xfId="3" applyNumberFormat="1" applyFont="1" applyFill="1" applyBorder="1" applyAlignment="1">
      <alignment horizontal="center"/>
    </xf>
    <xf numFmtId="164" fontId="4" fillId="0" borderId="10" xfId="3" applyNumberFormat="1" applyFont="1" applyFill="1" applyBorder="1" applyAlignment="1">
      <alignment horizontal="center"/>
    </xf>
    <xf numFmtId="164" fontId="4" fillId="0" borderId="13" xfId="3" applyNumberFormat="1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/>
    </xf>
    <xf numFmtId="9" fontId="1" fillId="0" borderId="7" xfId="0" applyNumberFormat="1" applyFont="1" applyBorder="1" applyAlignment="1">
      <alignment horizontal="center"/>
    </xf>
    <xf numFmtId="0" fontId="3" fillId="0" borderId="1" xfId="2" applyFont="1" applyBorder="1" applyAlignment="1">
      <alignment horizontal="center" vertical="center"/>
    </xf>
    <xf numFmtId="0" fontId="3" fillId="0" borderId="2" xfId="2" applyFont="1" applyBorder="1" applyAlignment="1">
      <alignment horizontal="center" vertical="center"/>
    </xf>
    <xf numFmtId="0" fontId="3" fillId="0" borderId="3" xfId="2" applyFont="1" applyBorder="1" applyAlignment="1">
      <alignment horizontal="center" vertical="center"/>
    </xf>
    <xf numFmtId="0" fontId="6" fillId="0" borderId="0" xfId="0" applyFont="1" applyAlignment="1">
      <alignment horizontal="center"/>
    </xf>
  </cellXfs>
  <cellStyles count="4">
    <cellStyle name="Comma" xfId="1" builtinId="3"/>
    <cellStyle name="Comma 3" xfId="3" xr:uid="{93C25BA5-BFE6-426C-BFB3-17EBED0CA0C3}"/>
    <cellStyle name="Normal" xfId="0" builtinId="0"/>
    <cellStyle name="Normal 3" xfId="2" xr:uid="{DEFC907A-8CD7-4F7E-B6A0-72B610F7F68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BB6B7D-9258-411D-B16A-246543C883FF}">
  <dimension ref="A1:H17"/>
  <sheetViews>
    <sheetView tabSelected="1" workbookViewId="0">
      <selection activeCell="H18" sqref="H18"/>
    </sheetView>
  </sheetViews>
  <sheetFormatPr defaultRowHeight="15"/>
  <cols>
    <col min="1" max="1" width="21.140625" customWidth="1"/>
  </cols>
  <sheetData>
    <row r="1" spans="1:8" ht="19.5" thickBot="1">
      <c r="A1" s="25" t="s">
        <v>0</v>
      </c>
      <c r="B1" s="25"/>
      <c r="C1" s="25"/>
      <c r="D1" s="25"/>
      <c r="E1" s="25"/>
      <c r="F1" s="25"/>
      <c r="G1" s="25"/>
      <c r="H1" s="25"/>
    </row>
    <row r="2" spans="1:8" ht="15.75" thickBot="1">
      <c r="A2" s="1" t="s">
        <v>1</v>
      </c>
      <c r="B2" s="2"/>
      <c r="C2" s="22" t="s">
        <v>2</v>
      </c>
      <c r="D2" s="23"/>
      <c r="E2" s="23"/>
      <c r="F2" s="23"/>
      <c r="G2" s="23"/>
      <c r="H2" s="24"/>
    </row>
    <row r="3" spans="1:8" ht="51">
      <c r="A3" s="3" t="s">
        <v>3</v>
      </c>
      <c r="B3" s="4" t="s">
        <v>4</v>
      </c>
      <c r="C3" s="5">
        <v>0.4</v>
      </c>
      <c r="D3" s="6">
        <v>0.5</v>
      </c>
      <c r="E3" s="6">
        <v>0.6</v>
      </c>
      <c r="F3" s="6">
        <v>0.7</v>
      </c>
      <c r="G3" s="6">
        <v>0.8</v>
      </c>
      <c r="H3" s="7">
        <v>0.9</v>
      </c>
    </row>
    <row r="4" spans="1:8">
      <c r="A4" s="8" t="s">
        <v>5</v>
      </c>
      <c r="B4" s="9">
        <v>2500</v>
      </c>
      <c r="C4" s="10">
        <f ca="1">$C4*0.6</f>
        <v>1500</v>
      </c>
      <c r="D4" s="11">
        <f ca="1">$C4*0.5</f>
        <v>1250</v>
      </c>
      <c r="E4" s="11">
        <f ca="1">$C4*0.4</f>
        <v>1000</v>
      </c>
      <c r="F4" s="11">
        <f ca="1">$C4*0.3</f>
        <v>750</v>
      </c>
      <c r="G4" s="11">
        <f ca="1">$C4*0.2</f>
        <v>500</v>
      </c>
      <c r="H4" s="12">
        <f ca="1">$C4*0.1</f>
        <v>250</v>
      </c>
    </row>
    <row r="5" spans="1:8">
      <c r="A5" s="8" t="s">
        <v>6</v>
      </c>
      <c r="B5" s="9">
        <v>5000</v>
      </c>
      <c r="C5" s="10">
        <f t="shared" ref="C5:C10" ca="1" si="0">$C5*0.6</f>
        <v>3000</v>
      </c>
      <c r="D5" s="11">
        <f t="shared" ref="D5:D10" ca="1" si="1">$C5*0.5</f>
        <v>2500</v>
      </c>
      <c r="E5" s="11">
        <f t="shared" ref="E5:E10" ca="1" si="2">$C5*0.4</f>
        <v>2000</v>
      </c>
      <c r="F5" s="11">
        <f t="shared" ref="F5:F8" ca="1" si="3">$C5*0.3</f>
        <v>1500</v>
      </c>
      <c r="G5" s="11">
        <f t="shared" ref="G5:G10" ca="1" si="4">$C5*0.2</f>
        <v>1000</v>
      </c>
      <c r="H5" s="12">
        <f t="shared" ref="H5:H10" ca="1" si="5">$C5*0.1</f>
        <v>500</v>
      </c>
    </row>
    <row r="6" spans="1:8">
      <c r="A6" s="8" t="s">
        <v>7</v>
      </c>
      <c r="B6" s="9">
        <v>10000</v>
      </c>
      <c r="C6" s="10">
        <f t="shared" ca="1" si="0"/>
        <v>6000</v>
      </c>
      <c r="D6" s="11">
        <f t="shared" ca="1" si="1"/>
        <v>5000</v>
      </c>
      <c r="E6" s="11">
        <f t="shared" ca="1" si="2"/>
        <v>4000</v>
      </c>
      <c r="F6" s="11">
        <f t="shared" ca="1" si="3"/>
        <v>3000</v>
      </c>
      <c r="G6" s="11">
        <f t="shared" ca="1" si="4"/>
        <v>2000</v>
      </c>
      <c r="H6" s="12">
        <f t="shared" ca="1" si="5"/>
        <v>1000</v>
      </c>
    </row>
    <row r="7" spans="1:8">
      <c r="A7" s="8" t="s">
        <v>8</v>
      </c>
      <c r="B7" s="9">
        <v>15000</v>
      </c>
      <c r="C7" s="10">
        <f t="shared" ca="1" si="0"/>
        <v>9000</v>
      </c>
      <c r="D7" s="11">
        <f t="shared" ca="1" si="1"/>
        <v>7500</v>
      </c>
      <c r="E7" s="11">
        <f t="shared" ca="1" si="2"/>
        <v>6000</v>
      </c>
      <c r="F7" s="11">
        <f t="shared" ca="1" si="3"/>
        <v>4500</v>
      </c>
      <c r="G7" s="11">
        <f t="shared" ca="1" si="4"/>
        <v>3000</v>
      </c>
      <c r="H7" s="12">
        <f t="shared" ca="1" si="5"/>
        <v>1500</v>
      </c>
    </row>
    <row r="8" spans="1:8">
      <c r="A8" s="8" t="s">
        <v>9</v>
      </c>
      <c r="B8" s="9">
        <v>20000</v>
      </c>
      <c r="C8" s="10">
        <f t="shared" ca="1" si="0"/>
        <v>12000</v>
      </c>
      <c r="D8" s="11">
        <f t="shared" ca="1" si="1"/>
        <v>10000</v>
      </c>
      <c r="E8" s="11">
        <f t="shared" ca="1" si="2"/>
        <v>8000</v>
      </c>
      <c r="F8" s="11">
        <f t="shared" ca="1" si="3"/>
        <v>6000</v>
      </c>
      <c r="G8" s="11">
        <f t="shared" ca="1" si="4"/>
        <v>4000</v>
      </c>
      <c r="H8" s="12">
        <f t="shared" ca="1" si="5"/>
        <v>2000</v>
      </c>
    </row>
    <row r="9" spans="1:8">
      <c r="A9" s="8" t="s">
        <v>10</v>
      </c>
      <c r="B9" s="9">
        <v>25000</v>
      </c>
      <c r="C9" s="10">
        <f ca="1">$C9*0.6</f>
        <v>15000</v>
      </c>
      <c r="D9" s="11">
        <f ca="1">$C9*0.5</f>
        <v>12500</v>
      </c>
      <c r="E9" s="11">
        <f ca="1">$C9*0.4</f>
        <v>10000</v>
      </c>
      <c r="F9" s="11">
        <f ca="1">$C9*0.3</f>
        <v>7500</v>
      </c>
      <c r="G9" s="11">
        <f ca="1">$C9*0.2</f>
        <v>5000</v>
      </c>
      <c r="H9" s="12">
        <f ca="1">$C9*0.1</f>
        <v>2500</v>
      </c>
    </row>
    <row r="10" spans="1:8" ht="15.75" thickBot="1">
      <c r="A10" s="13" t="s">
        <v>11</v>
      </c>
      <c r="B10" s="14">
        <v>35000</v>
      </c>
      <c r="C10" s="15">
        <f t="shared" ca="1" si="0"/>
        <v>21000</v>
      </c>
      <c r="D10" s="16">
        <f t="shared" ca="1" si="1"/>
        <v>17500</v>
      </c>
      <c r="E10" s="16">
        <f t="shared" ca="1" si="2"/>
        <v>14000</v>
      </c>
      <c r="F10" s="16">
        <f ca="1">$C10*0.3</f>
        <v>10500</v>
      </c>
      <c r="G10" s="16">
        <f t="shared" ca="1" si="4"/>
        <v>7000</v>
      </c>
      <c r="H10" s="17">
        <f t="shared" ca="1" si="5"/>
        <v>3500</v>
      </c>
    </row>
    <row r="11" spans="1:8">
      <c r="A11" s="2"/>
      <c r="B11" s="2"/>
      <c r="C11" s="2"/>
      <c r="D11" s="2"/>
      <c r="E11" s="2"/>
      <c r="F11" s="2"/>
      <c r="G11" s="2"/>
      <c r="H11" s="2"/>
    </row>
    <row r="12" spans="1:8" ht="120">
      <c r="A12" s="18" t="s">
        <v>12</v>
      </c>
      <c r="B12" s="19" t="s">
        <v>13</v>
      </c>
      <c r="C12" s="19" t="s">
        <v>14</v>
      </c>
      <c r="D12" s="2"/>
      <c r="E12" s="2"/>
      <c r="F12" s="2"/>
      <c r="G12" s="2"/>
      <c r="H12" s="2"/>
    </row>
    <row r="13" spans="1:8">
      <c r="A13" s="20" t="s">
        <v>15</v>
      </c>
      <c r="B13" s="21">
        <v>0.5</v>
      </c>
      <c r="C13" s="21">
        <v>0.4</v>
      </c>
      <c r="D13" s="2"/>
      <c r="E13" s="2"/>
      <c r="F13" s="2"/>
      <c r="G13" s="2"/>
      <c r="H13" s="2"/>
    </row>
    <row r="14" spans="1:8">
      <c r="A14" s="20" t="s">
        <v>16</v>
      </c>
      <c r="B14" s="21">
        <v>0.6</v>
      </c>
      <c r="C14" s="21">
        <v>0.5</v>
      </c>
      <c r="D14" s="2"/>
      <c r="E14" s="2"/>
      <c r="F14" s="2"/>
      <c r="G14" s="2"/>
      <c r="H14" s="2"/>
    </row>
    <row r="15" spans="1:8">
      <c r="A15" s="20" t="s">
        <v>17</v>
      </c>
      <c r="B15" s="21">
        <v>0.7</v>
      </c>
      <c r="C15" s="21">
        <v>0.6</v>
      </c>
      <c r="D15" s="2"/>
      <c r="E15" s="2"/>
      <c r="F15" s="2"/>
      <c r="G15" s="2"/>
      <c r="H15" s="2"/>
    </row>
    <row r="16" spans="1:8">
      <c r="A16" s="20" t="s">
        <v>18</v>
      </c>
      <c r="B16" s="21">
        <v>0.8</v>
      </c>
      <c r="C16" s="21">
        <v>0.8</v>
      </c>
      <c r="D16" s="2"/>
      <c r="E16" s="2"/>
      <c r="F16" s="2"/>
      <c r="G16" s="2"/>
      <c r="H16" s="2"/>
    </row>
    <row r="17" spans="1:8">
      <c r="A17" s="20" t="s">
        <v>19</v>
      </c>
      <c r="B17" s="21">
        <v>0.9</v>
      </c>
      <c r="C17" s="21">
        <v>0.9</v>
      </c>
      <c r="D17" s="2"/>
      <c r="E17" s="2"/>
      <c r="F17" s="2"/>
      <c r="G17" s="2"/>
      <c r="H17" s="2"/>
    </row>
  </sheetData>
  <mergeCells count="2">
    <mergeCell ref="C2:H2"/>
    <mergeCell ref="A1:H1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57376B0A216F04981293E94E7A7E94D" ma:contentTypeVersion="17" ma:contentTypeDescription="Create a new document." ma:contentTypeScope="" ma:versionID="1a67418685d2708c46f9311977c469b7">
  <xsd:schema xmlns:xsd="http://www.w3.org/2001/XMLSchema" xmlns:xs="http://www.w3.org/2001/XMLSchema" xmlns:p="http://schemas.microsoft.com/office/2006/metadata/properties" xmlns:ns2="185eb6c7-00ac-4f9b-93df-9a70b651132e" xmlns:ns3="78925d97-f750-4670-b9e4-db875bde4e56" targetNamespace="http://schemas.microsoft.com/office/2006/metadata/properties" ma:root="true" ma:fieldsID="d9461287686c420aee3a9a030b515a3d" ns2:_="" ns3:_="">
    <xsd:import namespace="185eb6c7-00ac-4f9b-93df-9a70b651132e"/>
    <xsd:import namespace="78925d97-f750-4670-b9e4-db875bde4e5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LengthInSeconds" minOccurs="0"/>
                <xsd:element ref="ns2:MediaServiceLocation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85eb6c7-00ac-4f9b-93df-9a70b65113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a1e96cc0-46bd-46ca-9217-af340b20b2c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8925d97-f750-4670-b9e4-db875bde4e56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1729a87b-ca95-4b0c-ba32-18053dec9776}" ma:internalName="TaxCatchAll" ma:showField="CatchAllData" ma:web="78925d97-f750-4670-b9e4-db875bde4e5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78925d97-f750-4670-b9e4-db875bde4e56">
      <UserInfo>
        <DisplayName>KC Merchant</DisplayName>
        <AccountId>28</AccountId>
        <AccountType/>
      </UserInfo>
    </SharedWithUsers>
    <lcf76f155ced4ddcb4097134ff3c332f xmlns="185eb6c7-00ac-4f9b-93df-9a70b651132e">
      <Terms xmlns="http://schemas.microsoft.com/office/infopath/2007/PartnerControls"/>
    </lcf76f155ced4ddcb4097134ff3c332f>
    <TaxCatchAll xmlns="78925d97-f750-4670-b9e4-db875bde4e56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BD0FA29-D8D8-4E1B-8578-4508229F937B}"/>
</file>

<file path=customXml/itemProps2.xml><?xml version="1.0" encoding="utf-8"?>
<ds:datastoreItem xmlns:ds="http://schemas.openxmlformats.org/officeDocument/2006/customXml" ds:itemID="{EC02145A-1A62-4DD1-8562-861CC2EAF3DD}"/>
</file>

<file path=customXml/itemProps3.xml><?xml version="1.0" encoding="utf-8"?>
<ds:datastoreItem xmlns:ds="http://schemas.openxmlformats.org/officeDocument/2006/customXml" ds:itemID="{CE6A7AFE-9C74-42C5-B4AB-D6499B3F042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Bre Urness-Straight - EdTech Director, OSPI</dc:creator>
  <cp:keywords/>
  <dc:description/>
  <cp:lastModifiedBy/>
  <cp:revision/>
  <dcterms:created xsi:type="dcterms:W3CDTF">2023-09-11T15:12:18Z</dcterms:created>
  <dcterms:modified xsi:type="dcterms:W3CDTF">2023-09-11T23:11:15Z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0x010100D57376B0A216F04981293E94E7A7E94D</vt:lpwstr>
  </property>
</Properties>
</file>